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F79" i="1" s="1"/>
  <c r="G63" i="1"/>
  <c r="G79" i="1" s="1"/>
  <c r="F63" i="1"/>
  <c r="D60" i="1"/>
  <c r="C60" i="1"/>
  <c r="G57" i="1"/>
  <c r="F57" i="1"/>
  <c r="G42" i="1"/>
  <c r="G47" i="1" s="1"/>
  <c r="G59" i="1" s="1"/>
  <c r="F42" i="1"/>
  <c r="F47" i="1" s="1"/>
  <c r="F59" i="1" s="1"/>
  <c r="F81" i="1" s="1"/>
  <c r="D41" i="1"/>
  <c r="D47" i="1" s="1"/>
  <c r="D62" i="1" s="1"/>
  <c r="C41" i="1"/>
  <c r="G38" i="1"/>
  <c r="F38" i="1"/>
  <c r="D38" i="1"/>
  <c r="C38" i="1"/>
  <c r="C47" i="1" s="1"/>
  <c r="C62" i="1" s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81" i="1" l="1"/>
</calcChain>
</file>

<file path=xl/sharedStrings.xml><?xml version="1.0" encoding="utf-8"?>
<sst xmlns="http://schemas.openxmlformats.org/spreadsheetml/2006/main" count="131" uniqueCount="128">
  <si>
    <t>Pensiones Civiles del Estado de Chihuahua</t>
  </si>
  <si>
    <t>Estado de Situación Financiera Detallado - LDF</t>
  </si>
  <si>
    <t>Al 31 de diciembre de 2021 y al 31 de diciembre de 2020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</si>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</sst>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2" fontId="3" fillId="0" borderId="5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4" fillId="0" borderId="8" xfId="1" applyNumberFormat="1" applyFont="1" applyBorder="1" applyAlignment="1">
      <alignment horizontal="right" vertical="center" wrapText="1"/>
    </xf>
    <xf numFmtId="0" fontId="8" fillId="0" borderId="0" xfId="0" applyFont="1" applyProtection="1">
      <protection locked="0"/>
    </xf>
    <xf numFmtId="3" fontId="3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justify" vertical="center" wrapText="1"/>
    </xf>
    <xf numFmtId="3" fontId="5" fillId="0" borderId="8" xfId="1" applyNumberFormat="1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0</xdr:rowOff>
    </xdr:from>
    <xdr:to>
      <xdr:col>1</xdr:col>
      <xdr:colOff>2514600</xdr:colOff>
      <xdr:row>91</xdr:row>
      <xdr:rowOff>10584</xdr:rowOff>
    </xdr:to>
    <xdr:cxnSp macro="">
      <xdr:nvCxnSpPr>
        <xdr:cNvPr id="2" name="Conector recto 1"/>
        <xdr:cNvCxnSpPr/>
      </xdr:nvCxnSpPr>
      <xdr:spPr>
        <a:xfrm flipV="1">
          <a:off x="257175" y="18735675"/>
          <a:ext cx="2514600" cy="1058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91</xdr:row>
      <xdr:rowOff>9525</xdr:rowOff>
    </xdr:from>
    <xdr:to>
      <xdr:col>6</xdr:col>
      <xdr:colOff>1057275</xdr:colOff>
      <xdr:row>91</xdr:row>
      <xdr:rowOff>10585</xdr:rowOff>
    </xdr:to>
    <xdr:cxnSp macro="">
      <xdr:nvCxnSpPr>
        <xdr:cNvPr id="3" name="Conector recto 2"/>
        <xdr:cNvCxnSpPr/>
      </xdr:nvCxnSpPr>
      <xdr:spPr>
        <a:xfrm flipV="1">
          <a:off x="12411075" y="18745200"/>
          <a:ext cx="2247900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3"/>
  <sheetViews>
    <sheetView tabSelected="1" zoomScaleNormal="100" workbookViewId="0">
      <selection activeCell="K14" sqref="K14"/>
    </sheetView>
  </sheetViews>
  <sheetFormatPr baseColWidth="10" defaultRowHeight="15" x14ac:dyDescent="0.25"/>
  <cols>
    <col min="1" max="1" width="3.85546875" customWidth="1"/>
    <col min="2" max="2" width="74.7109375" customWidth="1"/>
    <col min="3" max="3" width="17.7109375" customWidth="1"/>
    <col min="4" max="4" width="15" customWidth="1"/>
    <col min="5" max="5" width="74.85546875" customWidth="1"/>
    <col min="6" max="6" width="17.85546875" customWidth="1"/>
    <col min="7" max="7" width="17.42578125" customWidth="1"/>
  </cols>
  <sheetData>
    <row r="1" spans="2:7" ht="15.75" thickBot="1" x14ac:dyDescent="0.3">
      <c r="B1" s="1"/>
      <c r="C1" s="1"/>
      <c r="D1" s="1"/>
      <c r="E1" s="1"/>
    </row>
    <row r="2" spans="2:7" x14ac:dyDescent="0.25">
      <c r="B2" s="2" t="s">
        <v>0</v>
      </c>
      <c r="C2" s="3"/>
      <c r="D2" s="3"/>
      <c r="E2" s="3"/>
      <c r="F2" s="3"/>
      <c r="G2" s="4"/>
    </row>
    <row r="3" spans="2:7" x14ac:dyDescent="0.25">
      <c r="B3" s="5" t="s">
        <v>1</v>
      </c>
      <c r="C3" s="6"/>
      <c r="D3" s="6"/>
      <c r="E3" s="6"/>
      <c r="F3" s="6"/>
      <c r="G3" s="7"/>
    </row>
    <row r="4" spans="2:7" x14ac:dyDescent="0.25">
      <c r="B4" s="8" t="s">
        <v>2</v>
      </c>
      <c r="C4" s="9"/>
      <c r="D4" s="9"/>
      <c r="E4" s="9"/>
      <c r="F4" s="9"/>
      <c r="G4" s="10"/>
    </row>
    <row r="5" spans="2:7" ht="15.75" thickBot="1" x14ac:dyDescent="0.3">
      <c r="B5" s="11" t="s">
        <v>3</v>
      </c>
      <c r="C5" s="12"/>
      <c r="D5" s="12"/>
      <c r="E5" s="12"/>
      <c r="F5" s="12"/>
      <c r="G5" s="13"/>
    </row>
    <row r="6" spans="2:7" ht="36.75" thickBot="1" x14ac:dyDescent="0.3">
      <c r="B6" s="14" t="s">
        <v>4</v>
      </c>
      <c r="C6" s="14" t="s">
        <v>5</v>
      </c>
      <c r="D6" s="14" t="s">
        <v>6</v>
      </c>
      <c r="E6" s="14" t="s">
        <v>4</v>
      </c>
      <c r="F6" s="14" t="s">
        <v>5</v>
      </c>
      <c r="G6" s="14" t="s">
        <v>6</v>
      </c>
    </row>
    <row r="7" spans="2:7" x14ac:dyDescent="0.25">
      <c r="B7" s="15" t="s">
        <v>7</v>
      </c>
      <c r="C7" s="16"/>
      <c r="D7" s="16"/>
      <c r="E7" s="17" t="s">
        <v>8</v>
      </c>
      <c r="F7" s="18"/>
      <c r="G7" s="18"/>
    </row>
    <row r="8" spans="2:7" ht="24" x14ac:dyDescent="0.25">
      <c r="B8" s="15" t="s">
        <v>9</v>
      </c>
      <c r="C8" s="19"/>
      <c r="D8" s="19"/>
      <c r="E8" s="17" t="s">
        <v>10</v>
      </c>
      <c r="F8" s="20"/>
      <c r="G8" s="20"/>
    </row>
    <row r="9" spans="2:7" ht="15" customHeight="1" x14ac:dyDescent="0.25">
      <c r="B9" s="21" t="s">
        <v>11</v>
      </c>
      <c r="C9" s="33">
        <f>SUM(C10:C16)</f>
        <v>512513414.01999998</v>
      </c>
      <c r="D9" s="33">
        <f>SUM(D10:D16)</f>
        <v>2948471260.1900001</v>
      </c>
      <c r="E9" s="22" t="s">
        <v>12</v>
      </c>
      <c r="F9" s="33">
        <f>SUM(F10:F18)</f>
        <v>1342874552.48</v>
      </c>
      <c r="G9" s="33">
        <f>SUM(G10:G18)</f>
        <v>1399733992.5799999</v>
      </c>
    </row>
    <row r="10" spans="2:7" ht="15" customHeight="1" x14ac:dyDescent="0.25">
      <c r="B10" s="23" t="s">
        <v>13</v>
      </c>
      <c r="C10" s="34">
        <v>60699.66</v>
      </c>
      <c r="D10" s="34">
        <v>57499.66</v>
      </c>
      <c r="E10" s="24" t="s">
        <v>14</v>
      </c>
      <c r="F10" s="34">
        <v>0</v>
      </c>
      <c r="G10" s="34">
        <v>0</v>
      </c>
    </row>
    <row r="11" spans="2:7" ht="15" customHeight="1" x14ac:dyDescent="0.25">
      <c r="B11" s="23" t="s">
        <v>15</v>
      </c>
      <c r="C11" s="34">
        <v>262721490.28</v>
      </c>
      <c r="D11" s="34">
        <v>452540408.66000003</v>
      </c>
      <c r="E11" s="24" t="s">
        <v>16</v>
      </c>
      <c r="F11" s="34">
        <v>1080320997.8199999</v>
      </c>
      <c r="G11" s="34">
        <v>915155011.92999995</v>
      </c>
    </row>
    <row r="12" spans="2:7" ht="15" customHeight="1" x14ac:dyDescent="0.25">
      <c r="B12" s="23" t="s">
        <v>17</v>
      </c>
      <c r="C12" s="34">
        <v>0</v>
      </c>
      <c r="D12" s="34">
        <v>0</v>
      </c>
      <c r="E12" s="24" t="s">
        <v>18</v>
      </c>
      <c r="F12" s="34">
        <v>0</v>
      </c>
      <c r="G12" s="34">
        <v>0</v>
      </c>
    </row>
    <row r="13" spans="2:7" ht="15" customHeight="1" x14ac:dyDescent="0.25">
      <c r="B13" s="23" t="s">
        <v>19</v>
      </c>
      <c r="C13" s="34">
        <v>249731224.08000001</v>
      </c>
      <c r="D13" s="34">
        <v>2495873351.8699999</v>
      </c>
      <c r="E13" s="24" t="s">
        <v>20</v>
      </c>
      <c r="F13" s="34">
        <v>0</v>
      </c>
      <c r="G13" s="34">
        <v>0</v>
      </c>
    </row>
    <row r="14" spans="2:7" ht="15" customHeight="1" x14ac:dyDescent="0.25">
      <c r="B14" s="23" t="s">
        <v>21</v>
      </c>
      <c r="C14" s="34">
        <v>0</v>
      </c>
      <c r="D14" s="34">
        <v>0</v>
      </c>
      <c r="E14" s="24" t="s">
        <v>22</v>
      </c>
      <c r="F14" s="34">
        <v>0</v>
      </c>
      <c r="G14" s="34">
        <v>0</v>
      </c>
    </row>
    <row r="15" spans="2:7" ht="28.5" customHeight="1" x14ac:dyDescent="0.25">
      <c r="B15" s="23" t="s">
        <v>23</v>
      </c>
      <c r="C15" s="34">
        <v>0</v>
      </c>
      <c r="D15" s="34">
        <v>0</v>
      </c>
      <c r="E15" s="24" t="s">
        <v>24</v>
      </c>
      <c r="F15" s="34">
        <v>0</v>
      </c>
      <c r="G15" s="34">
        <v>0</v>
      </c>
    </row>
    <row r="16" spans="2:7" ht="15" customHeight="1" x14ac:dyDescent="0.25">
      <c r="B16" s="23" t="s">
        <v>25</v>
      </c>
      <c r="C16" s="34">
        <v>0</v>
      </c>
      <c r="D16" s="34">
        <v>0</v>
      </c>
      <c r="E16" s="24" t="s">
        <v>26</v>
      </c>
      <c r="F16" s="34">
        <v>6652618.4500000002</v>
      </c>
      <c r="G16" s="34">
        <v>6560640.7999999998</v>
      </c>
    </row>
    <row r="17" spans="2:7" ht="15" customHeight="1" x14ac:dyDescent="0.25">
      <c r="B17" s="21" t="s">
        <v>27</v>
      </c>
      <c r="C17" s="33">
        <f>SUM(C18:C24)</f>
        <v>1222942842.52</v>
      </c>
      <c r="D17" s="33">
        <f>SUM(D18:D24)</f>
        <v>1361826049.0799999</v>
      </c>
      <c r="E17" s="24" t="s">
        <v>28</v>
      </c>
      <c r="F17" s="34">
        <v>0</v>
      </c>
      <c r="G17" s="34">
        <v>0</v>
      </c>
    </row>
    <row r="18" spans="2:7" ht="15" customHeight="1" x14ac:dyDescent="0.25">
      <c r="B18" s="23" t="s">
        <v>29</v>
      </c>
      <c r="C18" s="34">
        <v>0</v>
      </c>
      <c r="D18" s="34">
        <v>0</v>
      </c>
      <c r="E18" s="24" t="s">
        <v>30</v>
      </c>
      <c r="F18" s="34">
        <v>255900936.21000001</v>
      </c>
      <c r="G18" s="34">
        <v>478018339.85000002</v>
      </c>
    </row>
    <row r="19" spans="2:7" ht="15" customHeight="1" x14ac:dyDescent="0.25">
      <c r="B19" s="23" t="s">
        <v>31</v>
      </c>
      <c r="C19" s="34">
        <v>261069844.79999998</v>
      </c>
      <c r="D19" s="34">
        <v>267797250.03999999</v>
      </c>
      <c r="E19" s="22" t="s">
        <v>32</v>
      </c>
      <c r="F19" s="33">
        <f>SUM(F20:F22)</f>
        <v>0</v>
      </c>
      <c r="G19" s="33">
        <f>SUM(G20:G22)</f>
        <v>0</v>
      </c>
    </row>
    <row r="20" spans="2:7" ht="15" customHeight="1" x14ac:dyDescent="0.25">
      <c r="B20" s="23" t="s">
        <v>33</v>
      </c>
      <c r="C20" s="34">
        <v>802057.68</v>
      </c>
      <c r="D20" s="34">
        <v>930411.2</v>
      </c>
      <c r="E20" s="24" t="s">
        <v>34</v>
      </c>
      <c r="F20" s="34">
        <v>0</v>
      </c>
      <c r="G20" s="34">
        <v>0</v>
      </c>
    </row>
    <row r="21" spans="2:7" ht="27.75" customHeight="1" x14ac:dyDescent="0.25">
      <c r="B21" s="23" t="s">
        <v>35</v>
      </c>
      <c r="C21" s="34">
        <v>961070940.03999996</v>
      </c>
      <c r="D21" s="34">
        <v>1093098387.8399999</v>
      </c>
      <c r="E21" s="24" t="s">
        <v>36</v>
      </c>
      <c r="F21" s="34">
        <v>0</v>
      </c>
      <c r="G21" s="34">
        <v>0</v>
      </c>
    </row>
    <row r="22" spans="2:7" ht="15" customHeight="1" x14ac:dyDescent="0.25">
      <c r="B22" s="23" t="s">
        <v>37</v>
      </c>
      <c r="C22" s="34">
        <v>0</v>
      </c>
      <c r="D22" s="34">
        <v>0</v>
      </c>
      <c r="E22" s="24" t="s">
        <v>38</v>
      </c>
      <c r="F22" s="34">
        <v>0</v>
      </c>
      <c r="G22" s="34">
        <v>0</v>
      </c>
    </row>
    <row r="23" spans="2:7" ht="15" customHeight="1" x14ac:dyDescent="0.25">
      <c r="B23" s="23" t="s">
        <v>39</v>
      </c>
      <c r="C23" s="34">
        <v>0</v>
      </c>
      <c r="D23" s="34">
        <v>0</v>
      </c>
      <c r="E23" s="22" t="s">
        <v>40</v>
      </c>
      <c r="F23" s="33">
        <f>SUM(F24:F25)</f>
        <v>0</v>
      </c>
      <c r="G23" s="33">
        <f>SUM(G24:G25)</f>
        <v>0</v>
      </c>
    </row>
    <row r="24" spans="2:7" ht="15" customHeight="1" x14ac:dyDescent="0.25">
      <c r="B24" s="23" t="s">
        <v>41</v>
      </c>
      <c r="C24" s="34">
        <v>0</v>
      </c>
      <c r="D24" s="34">
        <v>0</v>
      </c>
      <c r="E24" s="24" t="s">
        <v>42</v>
      </c>
      <c r="F24" s="34">
        <v>0</v>
      </c>
      <c r="G24" s="34">
        <v>0</v>
      </c>
    </row>
    <row r="25" spans="2:7" ht="15" customHeight="1" x14ac:dyDescent="0.25">
      <c r="B25" s="21" t="s">
        <v>43</v>
      </c>
      <c r="C25" s="33">
        <f>SUM(C26:C30)</f>
        <v>34057202.879999995</v>
      </c>
      <c r="D25" s="33">
        <f>SUM(D26:D30)</f>
        <v>39515230</v>
      </c>
      <c r="E25" s="24" t="s">
        <v>44</v>
      </c>
      <c r="F25" s="34">
        <v>0</v>
      </c>
      <c r="G25" s="34">
        <v>0</v>
      </c>
    </row>
    <row r="26" spans="2:7" ht="26.25" customHeight="1" x14ac:dyDescent="0.25">
      <c r="B26" s="23" t="s">
        <v>45</v>
      </c>
      <c r="C26" s="34">
        <v>1372525.16</v>
      </c>
      <c r="D26" s="34">
        <v>6830552.2800000003</v>
      </c>
      <c r="E26" s="22" t="s">
        <v>46</v>
      </c>
      <c r="F26" s="35">
        <v>0</v>
      </c>
      <c r="G26" s="35">
        <v>0</v>
      </c>
    </row>
    <row r="27" spans="2:7" ht="25.5" customHeight="1" x14ac:dyDescent="0.25">
      <c r="B27" s="23" t="s">
        <v>47</v>
      </c>
      <c r="C27" s="34">
        <v>0</v>
      </c>
      <c r="D27" s="34">
        <v>0</v>
      </c>
      <c r="E27" s="22" t="s">
        <v>48</v>
      </c>
      <c r="F27" s="33">
        <f>SUM(F28:F30)</f>
        <v>0</v>
      </c>
      <c r="G27" s="33">
        <f>SUM(G28:G30)</f>
        <v>0</v>
      </c>
    </row>
    <row r="28" spans="2:7" ht="15" customHeight="1" x14ac:dyDescent="0.25">
      <c r="B28" s="23" t="s">
        <v>49</v>
      </c>
      <c r="C28" s="34">
        <v>0</v>
      </c>
      <c r="D28" s="34">
        <v>0</v>
      </c>
      <c r="E28" s="24" t="s">
        <v>50</v>
      </c>
      <c r="F28" s="34">
        <v>0</v>
      </c>
      <c r="G28" s="34">
        <v>0</v>
      </c>
    </row>
    <row r="29" spans="2:7" ht="15" customHeight="1" x14ac:dyDescent="0.25">
      <c r="B29" s="23" t="s">
        <v>51</v>
      </c>
      <c r="C29" s="34">
        <v>32684677.719999999</v>
      </c>
      <c r="D29" s="34">
        <v>32684677.719999999</v>
      </c>
      <c r="E29" s="24" t="s">
        <v>52</v>
      </c>
      <c r="F29" s="34">
        <v>0</v>
      </c>
      <c r="G29" s="34">
        <v>0</v>
      </c>
    </row>
    <row r="30" spans="2:7" ht="15" customHeight="1" x14ac:dyDescent="0.25">
      <c r="B30" s="23" t="s">
        <v>53</v>
      </c>
      <c r="C30" s="34">
        <v>0</v>
      </c>
      <c r="D30" s="34">
        <v>0</v>
      </c>
      <c r="E30" s="24" t="s">
        <v>54</v>
      </c>
      <c r="F30" s="34">
        <v>0</v>
      </c>
      <c r="G30" s="34">
        <v>0</v>
      </c>
    </row>
    <row r="31" spans="2:7" ht="27.75" customHeight="1" x14ac:dyDescent="0.25">
      <c r="B31" s="21" t="s">
        <v>55</v>
      </c>
      <c r="C31" s="33">
        <f>SUM(C32:C36)</f>
        <v>0</v>
      </c>
      <c r="D31" s="33">
        <f>SUM(D32:D36)</f>
        <v>0</v>
      </c>
      <c r="E31" s="22" t="s">
        <v>56</v>
      </c>
      <c r="F31" s="33">
        <f>SUM(F32:F37)</f>
        <v>0</v>
      </c>
      <c r="G31" s="33">
        <f>SUM(G32:G37)</f>
        <v>0</v>
      </c>
    </row>
    <row r="32" spans="2:7" ht="15" customHeight="1" x14ac:dyDescent="0.25">
      <c r="B32" s="23" t="s">
        <v>57</v>
      </c>
      <c r="C32" s="34">
        <v>0</v>
      </c>
      <c r="D32" s="34">
        <v>0</v>
      </c>
      <c r="E32" s="24" t="s">
        <v>58</v>
      </c>
      <c r="F32" s="34">
        <v>0</v>
      </c>
      <c r="G32" s="34">
        <v>0</v>
      </c>
    </row>
    <row r="33" spans="2:7" ht="15" customHeight="1" x14ac:dyDescent="0.25">
      <c r="B33" s="23" t="s">
        <v>59</v>
      </c>
      <c r="C33" s="34">
        <v>0</v>
      </c>
      <c r="D33" s="34">
        <v>0</v>
      </c>
      <c r="E33" s="24" t="s">
        <v>60</v>
      </c>
      <c r="F33" s="34">
        <v>0</v>
      </c>
      <c r="G33" s="34">
        <v>0</v>
      </c>
    </row>
    <row r="34" spans="2:7" ht="15" customHeight="1" x14ac:dyDescent="0.25">
      <c r="B34" s="23" t="s">
        <v>61</v>
      </c>
      <c r="C34" s="34">
        <v>0</v>
      </c>
      <c r="D34" s="34">
        <v>0</v>
      </c>
      <c r="E34" s="24" t="s">
        <v>62</v>
      </c>
      <c r="F34" s="34">
        <v>0</v>
      </c>
      <c r="G34" s="34">
        <v>0</v>
      </c>
    </row>
    <row r="35" spans="2:7" ht="15" customHeight="1" x14ac:dyDescent="0.25">
      <c r="B35" s="23" t="s">
        <v>63</v>
      </c>
      <c r="C35" s="34">
        <v>0</v>
      </c>
      <c r="D35" s="34">
        <v>0</v>
      </c>
      <c r="E35" s="24" t="s">
        <v>64</v>
      </c>
      <c r="F35" s="34">
        <v>0</v>
      </c>
      <c r="G35" s="34">
        <v>0</v>
      </c>
    </row>
    <row r="36" spans="2:7" ht="15" customHeight="1" x14ac:dyDescent="0.25">
      <c r="B36" s="23" t="s">
        <v>65</v>
      </c>
      <c r="C36" s="34">
        <v>0</v>
      </c>
      <c r="D36" s="34">
        <v>0</v>
      </c>
      <c r="E36" s="24" t="s">
        <v>66</v>
      </c>
      <c r="F36" s="34">
        <v>0</v>
      </c>
      <c r="G36" s="34">
        <v>0</v>
      </c>
    </row>
    <row r="37" spans="2:7" ht="15" customHeight="1" x14ac:dyDescent="0.25">
      <c r="B37" s="21" t="s">
        <v>67</v>
      </c>
      <c r="C37" s="35">
        <v>93233176.180000007</v>
      </c>
      <c r="D37" s="35">
        <v>120929724.77</v>
      </c>
      <c r="E37" s="24" t="s">
        <v>68</v>
      </c>
      <c r="F37" s="34">
        <v>0</v>
      </c>
      <c r="G37" s="34">
        <v>0</v>
      </c>
    </row>
    <row r="38" spans="2:7" ht="15" customHeight="1" x14ac:dyDescent="0.25">
      <c r="B38" s="21" t="s">
        <v>69</v>
      </c>
      <c r="C38" s="33">
        <f>SUM(C39:C40)</f>
        <v>0</v>
      </c>
      <c r="D38" s="33">
        <f>SUM(D39:D40)</f>
        <v>0</v>
      </c>
      <c r="E38" s="22" t="s">
        <v>70</v>
      </c>
      <c r="F38" s="33">
        <f>SUM(F39:F41)</f>
        <v>3720569200.1700001</v>
      </c>
      <c r="G38" s="33">
        <f>SUM(G39:G41)</f>
        <v>3651367302.0599999</v>
      </c>
    </row>
    <row r="39" spans="2:7" ht="24.75" customHeight="1" x14ac:dyDescent="0.25">
      <c r="B39" s="23" t="s">
        <v>71</v>
      </c>
      <c r="C39" s="34">
        <v>0</v>
      </c>
      <c r="D39" s="34">
        <v>0</v>
      </c>
      <c r="E39" s="24" t="s">
        <v>72</v>
      </c>
      <c r="F39" s="34">
        <v>0</v>
      </c>
      <c r="G39" s="34">
        <v>0</v>
      </c>
    </row>
    <row r="40" spans="2:7" ht="15" customHeight="1" x14ac:dyDescent="0.25">
      <c r="B40" s="23" t="s">
        <v>73</v>
      </c>
      <c r="C40" s="34">
        <v>0</v>
      </c>
      <c r="D40" s="34">
        <v>0</v>
      </c>
      <c r="E40" s="24" t="s">
        <v>74</v>
      </c>
      <c r="F40" s="34">
        <v>3720569200.1700001</v>
      </c>
      <c r="G40" s="34">
        <v>3651367302.0599999</v>
      </c>
    </row>
    <row r="41" spans="2:7" ht="15" customHeight="1" x14ac:dyDescent="0.25">
      <c r="B41" s="21" t="s">
        <v>75</v>
      </c>
      <c r="C41" s="33">
        <f>SUM(C42:C45)</f>
        <v>182790.55</v>
      </c>
      <c r="D41" s="33">
        <f>SUM(D42:D45)</f>
        <v>182790.55</v>
      </c>
      <c r="E41" s="24" t="s">
        <v>76</v>
      </c>
      <c r="F41" s="34">
        <v>0</v>
      </c>
      <c r="G41" s="34">
        <v>0</v>
      </c>
    </row>
    <row r="42" spans="2:7" ht="15" customHeight="1" x14ac:dyDescent="0.25">
      <c r="B42" s="23" t="s">
        <v>77</v>
      </c>
      <c r="C42" s="34">
        <v>182790.55</v>
      </c>
      <c r="D42" s="34">
        <v>182790.55</v>
      </c>
      <c r="E42" s="22" t="s">
        <v>78</v>
      </c>
      <c r="F42" s="33">
        <f>SUM(F43:F45)</f>
        <v>0</v>
      </c>
      <c r="G42" s="33">
        <f>SUM(G43:G45)</f>
        <v>0</v>
      </c>
    </row>
    <row r="43" spans="2:7" ht="15" customHeight="1" x14ac:dyDescent="0.25">
      <c r="B43" s="23" t="s">
        <v>79</v>
      </c>
      <c r="C43" s="34">
        <v>0</v>
      </c>
      <c r="D43" s="34">
        <v>0</v>
      </c>
      <c r="E43" s="24" t="s">
        <v>80</v>
      </c>
      <c r="F43" s="34">
        <v>0</v>
      </c>
      <c r="G43" s="34">
        <v>0</v>
      </c>
    </row>
    <row r="44" spans="2:7" ht="15" customHeight="1" x14ac:dyDescent="0.25">
      <c r="B44" s="23" t="s">
        <v>81</v>
      </c>
      <c r="C44" s="34">
        <v>0</v>
      </c>
      <c r="D44" s="34">
        <v>0</v>
      </c>
      <c r="E44" s="24" t="s">
        <v>82</v>
      </c>
      <c r="F44" s="34">
        <v>0</v>
      </c>
      <c r="G44" s="34">
        <v>0</v>
      </c>
    </row>
    <row r="45" spans="2:7" ht="15" customHeight="1" x14ac:dyDescent="0.25">
      <c r="B45" s="23" t="s">
        <v>83</v>
      </c>
      <c r="C45" s="34">
        <v>0</v>
      </c>
      <c r="D45" s="34">
        <v>0</v>
      </c>
      <c r="E45" s="24" t="s">
        <v>84</v>
      </c>
      <c r="F45" s="34">
        <v>0</v>
      </c>
      <c r="G45" s="34">
        <v>0</v>
      </c>
    </row>
    <row r="46" spans="2:7" ht="15" customHeight="1" x14ac:dyDescent="0.25">
      <c r="B46" s="21"/>
      <c r="C46" s="36"/>
      <c r="D46" s="36"/>
      <c r="E46" s="22"/>
      <c r="F46" s="36"/>
      <c r="G46" s="36"/>
    </row>
    <row r="47" spans="2:7" ht="15" customHeight="1" x14ac:dyDescent="0.25">
      <c r="B47" s="15" t="s">
        <v>85</v>
      </c>
      <c r="C47" s="33">
        <f>SUM(C41,C38,C37,C31,C25,C17,C9)</f>
        <v>1862929426.1499999</v>
      </c>
      <c r="D47" s="33">
        <f>SUM(D41,D38,D37,D31,D25,D17,D9)</f>
        <v>4470925054.5900002</v>
      </c>
      <c r="E47" s="25" t="s">
        <v>86</v>
      </c>
      <c r="F47" s="33">
        <f>SUM(F42,F38,F31,F27,F26,F23,F19,F9)</f>
        <v>5063443752.6499996</v>
      </c>
      <c r="G47" s="33">
        <f>SUM(G42,G38,G31,G27,G26,G23,G19,G9)</f>
        <v>5051101294.6399994</v>
      </c>
    </row>
    <row r="48" spans="2:7" ht="15" customHeight="1" x14ac:dyDescent="0.25">
      <c r="B48" s="26"/>
      <c r="C48" s="36"/>
      <c r="D48" s="37"/>
      <c r="E48" s="27"/>
      <c r="F48" s="36"/>
      <c r="G48" s="36"/>
    </row>
    <row r="49" spans="2:7" ht="15" customHeight="1" x14ac:dyDescent="0.25">
      <c r="B49" s="15" t="s">
        <v>87</v>
      </c>
      <c r="C49" s="36"/>
      <c r="D49" s="37"/>
      <c r="E49" s="25" t="s">
        <v>88</v>
      </c>
      <c r="F49" s="36"/>
      <c r="G49" s="36"/>
    </row>
    <row r="50" spans="2:7" ht="15" customHeight="1" x14ac:dyDescent="0.25">
      <c r="B50" s="21" t="s">
        <v>89</v>
      </c>
      <c r="C50" s="34">
        <v>3125444143.4200001</v>
      </c>
      <c r="D50" s="34">
        <v>0</v>
      </c>
      <c r="E50" s="22" t="s">
        <v>90</v>
      </c>
      <c r="F50" s="34">
        <v>0</v>
      </c>
      <c r="G50" s="34">
        <v>0</v>
      </c>
    </row>
    <row r="51" spans="2:7" ht="15" customHeight="1" x14ac:dyDescent="0.25">
      <c r="B51" s="21" t="s">
        <v>91</v>
      </c>
      <c r="C51" s="34">
        <v>0</v>
      </c>
      <c r="D51" s="34">
        <v>0</v>
      </c>
      <c r="E51" s="22" t="s">
        <v>92</v>
      </c>
      <c r="F51" s="34">
        <v>0</v>
      </c>
      <c r="G51" s="34">
        <v>0</v>
      </c>
    </row>
    <row r="52" spans="2:7" ht="15" customHeight="1" x14ac:dyDescent="0.25">
      <c r="B52" s="21" t="s">
        <v>93</v>
      </c>
      <c r="C52" s="34">
        <v>613367996.66999996</v>
      </c>
      <c r="D52" s="34">
        <v>613367996.66999996</v>
      </c>
      <c r="E52" s="22" t="s">
        <v>94</v>
      </c>
      <c r="F52" s="34">
        <v>0</v>
      </c>
      <c r="G52" s="34">
        <v>0</v>
      </c>
    </row>
    <row r="53" spans="2:7" ht="15" customHeight="1" x14ac:dyDescent="0.25">
      <c r="B53" s="21" t="s">
        <v>95</v>
      </c>
      <c r="C53" s="34">
        <v>114013365.56</v>
      </c>
      <c r="D53" s="34">
        <v>128714215.76000001</v>
      </c>
      <c r="E53" s="22" t="s">
        <v>96</v>
      </c>
      <c r="F53" s="34">
        <v>0</v>
      </c>
      <c r="G53" s="34">
        <v>0</v>
      </c>
    </row>
    <row r="54" spans="2:7" ht="15" customHeight="1" x14ac:dyDescent="0.25">
      <c r="B54" s="21" t="s">
        <v>97</v>
      </c>
      <c r="C54" s="34">
        <v>52500</v>
      </c>
      <c r="D54" s="34">
        <v>0</v>
      </c>
      <c r="E54" s="22" t="s">
        <v>98</v>
      </c>
      <c r="F54" s="34">
        <v>0</v>
      </c>
      <c r="G54" s="34">
        <v>0</v>
      </c>
    </row>
    <row r="55" spans="2:7" ht="15" customHeight="1" x14ac:dyDescent="0.25">
      <c r="B55" s="21" t="s">
        <v>99</v>
      </c>
      <c r="C55" s="34">
        <v>-185195790.86000001</v>
      </c>
      <c r="D55" s="34">
        <v>-191887359.47</v>
      </c>
      <c r="E55" s="22" t="s">
        <v>100</v>
      </c>
      <c r="F55" s="34">
        <v>123076134316.34</v>
      </c>
      <c r="G55" s="34">
        <v>116882469605.85007</v>
      </c>
    </row>
    <row r="56" spans="2:7" ht="15" customHeight="1" x14ac:dyDescent="0.25">
      <c r="B56" s="21" t="s">
        <v>101</v>
      </c>
      <c r="C56" s="34">
        <v>0</v>
      </c>
      <c r="D56" s="34">
        <v>0</v>
      </c>
      <c r="E56" s="25"/>
      <c r="F56" s="36"/>
      <c r="G56" s="36"/>
    </row>
    <row r="57" spans="2:7" ht="15" customHeight="1" x14ac:dyDescent="0.25">
      <c r="B57" s="21" t="s">
        <v>102</v>
      </c>
      <c r="C57" s="34">
        <v>0</v>
      </c>
      <c r="D57" s="34">
        <v>0</v>
      </c>
      <c r="E57" s="25" t="s">
        <v>103</v>
      </c>
      <c r="F57" s="33">
        <f>SUM(F50:F55)</f>
        <v>123076134316.34</v>
      </c>
      <c r="G57" s="33">
        <f>SUM(G50:G55)</f>
        <v>116882469605.85007</v>
      </c>
    </row>
    <row r="58" spans="2:7" ht="15" customHeight="1" x14ac:dyDescent="0.25">
      <c r="B58" s="21" t="s">
        <v>104</v>
      </c>
      <c r="C58" s="34">
        <v>0</v>
      </c>
      <c r="D58" s="34">
        <v>0</v>
      </c>
      <c r="E58" s="28"/>
      <c r="F58" s="36"/>
      <c r="G58" s="36"/>
    </row>
    <row r="59" spans="2:7" ht="15" customHeight="1" x14ac:dyDescent="0.25">
      <c r="B59" s="21"/>
      <c r="C59" s="36"/>
      <c r="D59" s="36"/>
      <c r="E59" s="25" t="s">
        <v>105</v>
      </c>
      <c r="F59" s="33">
        <f>SUM(F47,F57)</f>
        <v>128139578068.98999</v>
      </c>
      <c r="G59" s="33">
        <f>SUM(G47,G57)</f>
        <v>121933570900.49007</v>
      </c>
    </row>
    <row r="60" spans="2:7" ht="15" customHeight="1" x14ac:dyDescent="0.25">
      <c r="B60" s="15" t="s">
        <v>106</v>
      </c>
      <c r="C60" s="33">
        <f>SUM(C50:C58)</f>
        <v>3667682214.79</v>
      </c>
      <c r="D60" s="33">
        <f>SUM(D50:D58)</f>
        <v>550194852.95999992</v>
      </c>
      <c r="E60" s="22"/>
      <c r="F60" s="36"/>
      <c r="G60" s="36"/>
    </row>
    <row r="61" spans="2:7" ht="15" customHeight="1" x14ac:dyDescent="0.25">
      <c r="B61" s="21"/>
      <c r="C61" s="36"/>
      <c r="D61" s="36"/>
      <c r="E61" s="25" t="s">
        <v>107</v>
      </c>
      <c r="F61" s="36"/>
      <c r="G61" s="36"/>
    </row>
    <row r="62" spans="2:7" ht="15" customHeight="1" x14ac:dyDescent="0.25">
      <c r="B62" s="15" t="s">
        <v>108</v>
      </c>
      <c r="C62" s="33">
        <f>SUM(C47,C60)</f>
        <v>5530611640.9399996</v>
      </c>
      <c r="D62" s="33">
        <f>SUM(D47,D60)</f>
        <v>5021119907.5500002</v>
      </c>
      <c r="E62" s="25"/>
      <c r="F62" s="36"/>
      <c r="G62" s="36"/>
    </row>
    <row r="63" spans="2:7" ht="15" customHeight="1" x14ac:dyDescent="0.25">
      <c r="B63" s="26"/>
      <c r="C63" s="38"/>
      <c r="D63" s="38"/>
      <c r="E63" s="25" t="s">
        <v>109</v>
      </c>
      <c r="F63" s="33">
        <f>SUM(F64:F66)</f>
        <v>-2974629785.9699998</v>
      </c>
      <c r="G63" s="33">
        <f>SUM(G64:G66)</f>
        <v>-2976074486.1399999</v>
      </c>
    </row>
    <row r="64" spans="2:7" ht="15" customHeight="1" x14ac:dyDescent="0.25">
      <c r="B64" s="26"/>
      <c r="C64" s="38"/>
      <c r="D64" s="38"/>
      <c r="E64" s="22" t="s">
        <v>110</v>
      </c>
      <c r="F64" s="34">
        <v>0</v>
      </c>
      <c r="G64" s="34">
        <v>0</v>
      </c>
    </row>
    <row r="65" spans="2:7" ht="15" customHeight="1" x14ac:dyDescent="0.25">
      <c r="B65" s="26"/>
      <c r="C65" s="38"/>
      <c r="D65" s="38"/>
      <c r="E65" s="22" t="s">
        <v>111</v>
      </c>
      <c r="F65" s="34">
        <v>54414949.609999999</v>
      </c>
      <c r="G65" s="34">
        <v>52970249.439999998</v>
      </c>
    </row>
    <row r="66" spans="2:7" ht="15" customHeight="1" x14ac:dyDescent="0.25">
      <c r="B66" s="26"/>
      <c r="C66" s="38"/>
      <c r="D66" s="38"/>
      <c r="E66" s="22" t="s">
        <v>112</v>
      </c>
      <c r="F66" s="34">
        <v>-3029044735.5799999</v>
      </c>
      <c r="G66" s="34">
        <v>-3029044735.5799999</v>
      </c>
    </row>
    <row r="67" spans="2:7" ht="15" customHeight="1" x14ac:dyDescent="0.25">
      <c r="B67" s="26"/>
      <c r="C67" s="38"/>
      <c r="D67" s="38"/>
      <c r="E67" s="22"/>
      <c r="F67" s="36"/>
      <c r="G67" s="36"/>
    </row>
    <row r="68" spans="2:7" ht="15" customHeight="1" x14ac:dyDescent="0.25">
      <c r="B68" s="26"/>
      <c r="C68" s="38"/>
      <c r="D68" s="38"/>
      <c r="E68" s="25" t="s">
        <v>113</v>
      </c>
      <c r="F68" s="33">
        <f>SUM(F69:F73)</f>
        <v>-119634336642.08002</v>
      </c>
      <c r="G68" s="33">
        <f>SUM(G69:G73)</f>
        <v>-113936376506.8</v>
      </c>
    </row>
    <row r="69" spans="2:7" ht="15" customHeight="1" x14ac:dyDescent="0.25">
      <c r="B69" s="26"/>
      <c r="C69" s="38"/>
      <c r="D69" s="38"/>
      <c r="E69" s="22" t="s">
        <v>114</v>
      </c>
      <c r="F69" s="34">
        <v>-8055915091.1500015</v>
      </c>
      <c r="G69" s="34">
        <v>-8439673301.6100016</v>
      </c>
    </row>
    <row r="70" spans="2:7" ht="15" customHeight="1" x14ac:dyDescent="0.25">
      <c r="B70" s="26"/>
      <c r="C70" s="38"/>
      <c r="D70" s="38"/>
      <c r="E70" s="22" t="s">
        <v>115</v>
      </c>
      <c r="F70" s="34">
        <v>-114747317628.83</v>
      </c>
      <c r="G70" s="34">
        <v>-108725397492.48</v>
      </c>
    </row>
    <row r="71" spans="2:7" ht="15" customHeight="1" x14ac:dyDescent="0.25">
      <c r="B71" s="26"/>
      <c r="C71" s="38"/>
      <c r="D71" s="38"/>
      <c r="E71" s="22" t="s">
        <v>116</v>
      </c>
      <c r="F71" s="34">
        <v>0</v>
      </c>
      <c r="G71" s="34">
        <v>0</v>
      </c>
    </row>
    <row r="72" spans="2:7" ht="15" customHeight="1" x14ac:dyDescent="0.25">
      <c r="B72" s="26"/>
      <c r="C72" s="38"/>
      <c r="D72" s="38"/>
      <c r="E72" s="22" t="s">
        <v>117</v>
      </c>
      <c r="F72" s="34">
        <v>425000</v>
      </c>
      <c r="G72" s="34">
        <v>425000</v>
      </c>
    </row>
    <row r="73" spans="2:7" ht="15" customHeight="1" x14ac:dyDescent="0.25">
      <c r="B73" s="26"/>
      <c r="C73" s="38"/>
      <c r="D73" s="38"/>
      <c r="E73" s="22" t="s">
        <v>118</v>
      </c>
      <c r="F73" s="34">
        <v>3168471077.9000001</v>
      </c>
      <c r="G73" s="34">
        <v>3228269287.29</v>
      </c>
    </row>
    <row r="74" spans="2:7" ht="15" customHeight="1" x14ac:dyDescent="0.25">
      <c r="B74" s="26"/>
      <c r="C74" s="38"/>
      <c r="D74" s="38"/>
      <c r="E74" s="22"/>
      <c r="F74" s="36"/>
      <c r="G74" s="36"/>
    </row>
    <row r="75" spans="2:7" ht="22.5" customHeight="1" x14ac:dyDescent="0.25">
      <c r="B75" s="26"/>
      <c r="C75" s="38"/>
      <c r="D75" s="38"/>
      <c r="E75" s="25" t="s">
        <v>119</v>
      </c>
      <c r="F75" s="33">
        <f>SUM(F76:F77)</f>
        <v>0</v>
      </c>
      <c r="G75" s="33">
        <f>SUM(G76:G77)</f>
        <v>0</v>
      </c>
    </row>
    <row r="76" spans="2:7" ht="15" customHeight="1" x14ac:dyDescent="0.25">
      <c r="B76" s="26"/>
      <c r="C76" s="38"/>
      <c r="D76" s="38"/>
      <c r="E76" s="22" t="s">
        <v>120</v>
      </c>
      <c r="F76" s="34">
        <v>0</v>
      </c>
      <c r="G76" s="34">
        <v>0</v>
      </c>
    </row>
    <row r="77" spans="2:7" ht="15" customHeight="1" x14ac:dyDescent="0.25">
      <c r="B77" s="26"/>
      <c r="C77" s="38"/>
      <c r="D77" s="38"/>
      <c r="E77" s="22" t="s">
        <v>121</v>
      </c>
      <c r="F77" s="34">
        <v>0</v>
      </c>
      <c r="G77" s="34">
        <v>0</v>
      </c>
    </row>
    <row r="78" spans="2:7" ht="15" customHeight="1" x14ac:dyDescent="0.25">
      <c r="B78" s="26"/>
      <c r="C78" s="38"/>
      <c r="D78" s="38"/>
      <c r="E78" s="22"/>
      <c r="F78" s="36"/>
      <c r="G78" s="36"/>
    </row>
    <row r="79" spans="2:7" ht="15" customHeight="1" x14ac:dyDescent="0.25">
      <c r="B79" s="26"/>
      <c r="C79" s="38"/>
      <c r="D79" s="38"/>
      <c r="E79" s="25" t="s">
        <v>122</v>
      </c>
      <c r="F79" s="33">
        <f>SUM(F63,F68,F75)</f>
        <v>-122608966428.05002</v>
      </c>
      <c r="G79" s="33">
        <f>SUM(G63,G68,G75)</f>
        <v>-116912450992.94</v>
      </c>
    </row>
    <row r="80" spans="2:7" ht="15" customHeight="1" x14ac:dyDescent="0.25">
      <c r="B80" s="26"/>
      <c r="C80" s="38"/>
      <c r="D80" s="38"/>
      <c r="E80" s="22"/>
      <c r="F80" s="33"/>
      <c r="G80" s="33"/>
    </row>
    <row r="81" spans="2:7" ht="15" customHeight="1" x14ac:dyDescent="0.25">
      <c r="B81" s="26"/>
      <c r="C81" s="38"/>
      <c r="D81" s="38"/>
      <c r="E81" s="25" t="s">
        <v>123</v>
      </c>
      <c r="F81" s="33">
        <f>SUM(F59,F79)</f>
        <v>5530611640.9399719</v>
      </c>
      <c r="G81" s="33">
        <f>SUM(G59,G79)</f>
        <v>5021119907.5500641</v>
      </c>
    </row>
    <row r="82" spans="2:7" ht="15" customHeight="1" thickBot="1" x14ac:dyDescent="0.3">
      <c r="B82" s="29"/>
      <c r="C82" s="39"/>
      <c r="D82" s="39"/>
      <c r="E82" s="30"/>
      <c r="F82" s="31"/>
      <c r="G82" s="31"/>
    </row>
    <row r="92" spans="2:7" x14ac:dyDescent="0.25">
      <c r="B92" s="32" t="s">
        <v>124</v>
      </c>
      <c r="C92" s="32"/>
      <c r="D92" s="32"/>
      <c r="F92" s="32" t="s">
        <v>125</v>
      </c>
    </row>
    <row r="93" spans="2:7" x14ac:dyDescent="0.25">
      <c r="B93" s="32" t="s">
        <v>126</v>
      </c>
      <c r="C93" s="32"/>
      <c r="D93" s="32"/>
      <c r="F93" s="32" t="s">
        <v>127</v>
      </c>
    </row>
  </sheetData>
  <mergeCells count="4">
    <mergeCell ref="B2:G2"/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2022-01-31T21:51:01Z</cp:lastPrinted>
  <dcterms:created xsi:type="dcterms:W3CDTF">2022-01-31T21:46:00Z</dcterms:created>
  <dcterms:modified xsi:type="dcterms:W3CDTF">2022-01-31T21:52:22Z</dcterms:modified>
</cp:coreProperties>
</file>